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 tabRatio="179"/>
  </bookViews>
  <sheets>
    <sheet name="Лист1" sheetId="1" r:id="rId1"/>
  </sheets>
  <calcPr calcId="171027"/>
</workbook>
</file>

<file path=xl/sharedStrings.xml><?xml version="1.0" encoding="utf-8"?>
<sst xmlns="http://schemas.openxmlformats.org/spreadsheetml/2006/main">
  <si>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</si>
  <si>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</si>
  <si>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</si>
  <si>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</si>
  <si>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</si>
  <si>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</si>
  <si>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</si>
  <si>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</si>
  <si>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</si>
  <si>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</si>
  <si>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</si>
  <si>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</si>
  <si>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</si>
  <si>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</si>
  <si>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</si>
  <si>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</si>
  <si>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</si>
  <si>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</si>
  <si>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</si>
  <si>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</si>
  <si>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</si>
  <si>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</si>
  <si>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</si>
  <si>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</si>
  <si>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</si>
  <si>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</si>
  <si>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</si>
  <si>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</si>
  <si>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</si>
  <si>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</si>
  <si>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</si>
  <si>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</si>
  <si>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</si>
  <si>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</si>
  <si>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</si>
  <si>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</si>
  <si>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</si>
  <si>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</si>
  <si>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</si>
  <si>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с маслом</t>
  </si>
  <si>
    <t xml:space="preserve">Сыр порционно </t>
  </si>
  <si>
    <t>Чай с сахаром</t>
  </si>
  <si>
    <t>Хлеб пшеничный</t>
  </si>
  <si>
    <t>ТТК</t>
  </si>
  <si>
    <t>Салат витаминный  из белокачанной капусты с морковью (сезонно)</t>
  </si>
  <si>
    <t>Котлеты из мяса с томатным соусом</t>
  </si>
  <si>
    <t>268/505</t>
  </si>
  <si>
    <t>Вермишель отварная с маслом</t>
  </si>
  <si>
    <t>Напиток из шиповника</t>
  </si>
  <si>
    <t>Хлеб ржаной</t>
  </si>
  <si>
    <t>Биточки мясные с томатным соусом</t>
  </si>
  <si>
    <t>Каша гречневая рассыпчатая</t>
  </si>
  <si>
    <t>Кофейный напиток с молоком</t>
  </si>
  <si>
    <t>Рассольник ленинградский со сметаной и зеленью</t>
  </si>
  <si>
    <t>Жаркое по-домашнему из цыплят с огурцом (сезонно)</t>
  </si>
  <si>
    <t>Чай с лимоном</t>
  </si>
  <si>
    <t>Суп с рисом,  курицей и зеленью</t>
  </si>
  <si>
    <t>Картофельное пюре с маслом и квашеной капустой</t>
  </si>
  <si>
    <t>Компот из свежих яблок</t>
  </si>
  <si>
    <t>Запеканка  из творога с морковью и сгущенным молоком</t>
  </si>
  <si>
    <t>Щи из свежей капусты с картофелем, сметаной и зелень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</si>
  <si>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</si>
  <si>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</si>
  <si>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</si>
  <si>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Компот ягодный</t>
  </si>
  <si>
    <t>Тефтели мясные тушеные в томатном соусе</t>
  </si>
  <si>
    <t>Рожки с маслом</t>
  </si>
  <si>
    <t>Масло порционно</t>
  </si>
  <si>
    <t>279/505</t>
  </si>
  <si>
    <t>хлеб пшеничный</t>
  </si>
  <si>
    <t>Борщ из свежей капусты со сметаной и зеленью</t>
  </si>
  <si>
    <t>Плов из птицы с огурцом (сезонно)</t>
  </si>
  <si>
    <t>Компот из сухофтуктов</t>
  </si>
  <si>
    <t>Каша пшенная вязкая молочная с маслом</t>
  </si>
  <si>
    <t>Яйцо вареное</t>
  </si>
  <si>
    <t>Суп крестьянский с курицей и зеленью</t>
  </si>
  <si>
    <t>Шницель рубленный из птицы "Курочка ряба" с томатным соусом</t>
  </si>
  <si>
    <t>294/505</t>
  </si>
  <si>
    <t>Гороховое пюре с огурцом (сезонно)</t>
  </si>
  <si>
    <t>Макароны отварные с маслом. Икра кабачковая овощная</t>
  </si>
  <si>
    <t>203/3</t>
  </si>
  <si>
    <t>Какао с молоком</t>
  </si>
  <si>
    <t>Винегрет овощной</t>
  </si>
  <si>
    <t>Рассольник  ленинградский со сметаной и зеленью</t>
  </si>
  <si>
    <t>Компот из сухофруктов</t>
  </si>
  <si>
    <t>Каша геркулесовая молочная вязкая с маслом</t>
  </si>
  <si>
    <t>Бутерброд с маслом и сыром</t>
  </si>
  <si>
    <t>Кнели куриные с томатным соусом</t>
  </si>
  <si>
    <t>301/505</t>
  </si>
  <si>
    <t>Котлеты по-хлыновски с томатным соусом</t>
  </si>
  <si>
    <t>Рожки с маслом. Зеленый горошек порционно</t>
  </si>
  <si>
    <t>Борщ  из свежей  капусты со сметаной</t>
  </si>
  <si>
    <t>Каша рисовая молочная с маслом</t>
  </si>
  <si>
    <t>Мясо духовое с картофелем и свежим огурцом (сезонно)</t>
  </si>
  <si>
    <t>Фрукт сезонный (яблоко)</t>
  </si>
  <si>
    <t>Фрукт сезонный (яблоки)</t>
  </si>
  <si>
    <t>Макароны отварные с сыром</t>
  </si>
  <si>
    <t>Вермишель с маслом и кабачковой икрой</t>
  </si>
  <si>
    <t>Суп картофельный с курицей, горохом и зеленью</t>
  </si>
  <si>
    <t>Шницель рыбный натуральный с томатным соусом</t>
  </si>
  <si>
    <t>235/505</t>
  </si>
  <si>
    <t>Фрикадельки из кур с томатным  соусом</t>
  </si>
  <si>
    <t xml:space="preserve">Капуста тушеная с мясом </t>
  </si>
  <si>
    <t>321/256</t>
  </si>
  <si>
    <t>Суп картофельный с горохом, курицей и зеленью</t>
  </si>
  <si>
    <t>Щи из свежей капусты со сметаной и зеленью</t>
  </si>
  <si>
    <t>ГБОУ ………..</t>
  </si>
  <si>
    <t>директор ГБОУ……</t>
  </si>
  <si>
    <t>ГБОУ ООШ с. Спиридоновка</t>
  </si>
  <si>
    <t>директор ГБОУ ООШ с. Спиридоновка</t>
  </si>
  <si>
    <t>Саковец Екатерина Сергеевна</t>
  </si>
  <si>
    <t>Директор ГБОУ ООШ с. Спиридоновка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</si>
</sst>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Normal="100" workbookViewId="0" topLeftCell="A1">
      <pane xSplit="4" ySplit="5" topLeftCell="E177" activePane="bottomRight" state="frozen"/>
      <selection pane="topRight" activeCell="E1" sqref="E1"/>
      <selection pane="bottomLeft" activeCell="A6" sqref="A6"/>
      <selection pane="bottomRight" activeCell="N14" sqref="N14" activeCellId="0"/>
    </sheetView>
  </sheetViews>
  <sheetFormatPr defaultColWidth="9.140625" defaultRowHeight="12.75" x14ac:dyDescent="0.2" outlineLevelRow="0" outlineLevelCol="0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ht="24">
      <c r="A1" s="1" t="s">
        <v>7</v>
      </c>
      <c r="C1" s="55" t="s">
        <v>108</v>
      </c>
      <c r="D1" s="56"/>
      <c r="E1" s="56"/>
      <c r="F1" s="12" t="s">
        <v>16</v>
      </c>
      <c r="G1" s="2" t="s">
        <v>17</v>
      </c>
      <c r="H1" s="57" t="s">
        <v>111</v>
      </c>
      <c r="I1" s="57"/>
      <c r="J1" s="57"/>
      <c r="K1" s="57"/>
    </row>
    <row r="2" ht="18">
      <c r="A2" s="35" t="s">
        <v>6</v>
      </c>
      <c r="C2" s="2"/>
      <c r="G2" s="2" t="s">
        <v>18</v>
      </c>
      <c r="H2" s="57" t="s">
        <v>110</v>
      </c>
      <c r="I2" s="57"/>
      <c r="J2" s="57"/>
      <c r="K2" s="57"/>
    </row>
    <row r="3" customHeight="1" ht="17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>
      <c r="C4" s="2"/>
      <c r="D4" s="4"/>
      <c r="H4" s="47" t="s">
        <v>36</v>
      </c>
      <c r="I4" s="47" t="s">
        <v>37</v>
      </c>
      <c r="J4" s="47" t="s">
        <v>38</v>
      </c>
    </row>
    <row r="5" ht="3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6.09</v>
      </c>
      <c r="H6" s="40">
        <v>7.39</v>
      </c>
      <c r="I6" s="40">
        <v>33.82</v>
      </c>
      <c r="J6" s="40">
        <v>226.94</v>
      </c>
      <c r="K6" s="41">
        <v>175</v>
      </c>
      <c r="L6" s="40"/>
    </row>
    <row r="7" ht="15">
      <c r="A7" s="23"/>
      <c r="B7" s="15"/>
      <c r="C7" s="11"/>
      <c r="D7" s="6"/>
      <c r="E7" s="42" t="s">
        <v>40</v>
      </c>
      <c r="F7" s="43">
        <v>15</v>
      </c>
      <c r="G7" s="43">
        <v>3.48</v>
      </c>
      <c r="H7" s="43">
        <v>4.43</v>
      </c>
      <c r="I7" s="43"/>
      <c r="J7" s="43">
        <v>53.75</v>
      </c>
      <c r="K7" s="44">
        <v>15</v>
      </c>
      <c r="L7" s="43"/>
    </row>
    <row r="8" ht="15">
      <c r="A8" s="23"/>
      <c r="B8" s="15"/>
      <c r="C8" s="11"/>
      <c r="D8" s="7" t="s">
        <v>22</v>
      </c>
      <c r="E8" s="42" t="s">
        <v>41</v>
      </c>
      <c r="F8" s="43">
        <v>210</v>
      </c>
      <c r="G8" s="43"/>
      <c r="H8" s="43"/>
      <c r="I8" s="43">
        <v>9.98</v>
      </c>
      <c r="J8" s="43">
        <v>39.9</v>
      </c>
      <c r="K8" s="44">
        <v>376</v>
      </c>
      <c r="L8" s="43"/>
    </row>
    <row r="9" ht="1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2.93</v>
      </c>
      <c r="H9" s="43">
        <v>1.2</v>
      </c>
      <c r="I9" s="43">
        <v>20</v>
      </c>
      <c r="J9" s="43">
        <v>99.9</v>
      </c>
      <c r="K9" s="44" t="s">
        <v>43</v>
      </c>
      <c r="L9" s="43"/>
    </row>
    <row r="10" ht="15">
      <c r="A10" s="23"/>
      <c r="B10" s="15"/>
      <c r="C10" s="11"/>
      <c r="D10" s="7" t="s">
        <v>24</v>
      </c>
      <c r="E10" s="42" t="s">
        <v>94</v>
      </c>
      <c r="F10" s="43">
        <v>130</v>
      </c>
      <c r="G10" s="43">
        <v>0.52</v>
      </c>
      <c r="H10" s="43">
        <v>0.52</v>
      </c>
      <c r="I10" s="43">
        <v>12.74</v>
      </c>
      <c r="J10" s="43">
        <v>61.1</v>
      </c>
      <c r="K10" s="44">
        <v>338</v>
      </c>
      <c r="L10" s="43"/>
    </row>
    <row r="11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>
        <v>74.58</v>
      </c>
    </row>
    <row r="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>SUM(G6:G12)</f>
        <v>13.02</v>
      </c>
      <c r="H13" s="19">
        <f>SUM(H6:H12)</f>
        <v>13.54</v>
      </c>
      <c r="I13" s="19">
        <f>SUM(I6:I12)</f>
        <v>76.53999999999999</v>
      </c>
      <c r="J13" s="19">
        <f>SUM(J6:J12)</f>
        <v>481.59000000000003</v>
      </c>
      <c r="K13" s="25"/>
      <c r="L13" s="19">
        <f>SUM(L6:L12)</f>
        <v>74.58</v>
      </c>
    </row>
    <row r="14" ht="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60</v>
      </c>
      <c r="G14" s="43">
        <v>0.92</v>
      </c>
      <c r="H14" s="43">
        <v>4.05</v>
      </c>
      <c r="I14" s="43">
        <v>6.62</v>
      </c>
      <c r="J14" s="43">
        <v>67.18</v>
      </c>
      <c r="K14" s="44">
        <v>45</v>
      </c>
      <c r="L14" s="43"/>
    </row>
    <row r="15" ht="15">
      <c r="A15" s="23"/>
      <c r="B15" s="15"/>
      <c r="C15" s="11"/>
      <c r="D15" s="7" t="s">
        <v>27</v>
      </c>
      <c r="E15" s="42" t="s">
        <v>98</v>
      </c>
      <c r="F15" s="43">
        <v>216</v>
      </c>
      <c r="G15" s="43">
        <v>9.39</v>
      </c>
      <c r="H15" s="43">
        <v>7.24</v>
      </c>
      <c r="I15" s="43">
        <v>15.49</v>
      </c>
      <c r="J15" s="43">
        <v>177.37</v>
      </c>
      <c r="K15" s="44">
        <v>102</v>
      </c>
      <c r="L15" s="43"/>
    </row>
    <row r="16" ht="1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6.58</v>
      </c>
      <c r="H16" s="43">
        <v>18.64</v>
      </c>
      <c r="I16" s="43">
        <v>8.75</v>
      </c>
      <c r="J16" s="43">
        <v>228.92</v>
      </c>
      <c r="K16" s="44" t="s">
        <v>46</v>
      </c>
      <c r="L16" s="43"/>
    </row>
    <row r="17" ht="15">
      <c r="A17" s="23"/>
      <c r="B17" s="15"/>
      <c r="C17" s="11"/>
      <c r="D17" s="7" t="s">
        <v>29</v>
      </c>
      <c r="E17" s="42" t="s">
        <v>47</v>
      </c>
      <c r="F17" s="43">
        <v>155</v>
      </c>
      <c r="G17" s="43">
        <v>5.6</v>
      </c>
      <c r="H17" s="43">
        <v>4.8</v>
      </c>
      <c r="I17" s="43">
        <v>31.9</v>
      </c>
      <c r="J17" s="43">
        <v>194</v>
      </c>
      <c r="K17" s="44">
        <v>203</v>
      </c>
      <c r="L17" s="43"/>
    </row>
    <row r="18" ht="15">
      <c r="A18" s="23"/>
      <c r="B18" s="15"/>
      <c r="C18" s="11"/>
      <c r="D18" s="7" t="s">
        <v>30</v>
      </c>
      <c r="E18" s="42" t="s">
        <v>48</v>
      </c>
      <c r="F18" s="43">
        <v>180</v>
      </c>
      <c r="G18" s="43">
        <v>0.29</v>
      </c>
      <c r="H18" s="43">
        <v>0.13</v>
      </c>
      <c r="I18" s="43">
        <v>17.01</v>
      </c>
      <c r="J18" s="43">
        <v>71.49</v>
      </c>
      <c r="K18" s="44">
        <v>388</v>
      </c>
      <c r="L18" s="43"/>
    </row>
    <row r="19" ht="1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2.93</v>
      </c>
      <c r="H19" s="43">
        <v>1.2</v>
      </c>
      <c r="I19" s="43">
        <v>20</v>
      </c>
      <c r="J19" s="43">
        <v>99.9</v>
      </c>
      <c r="K19" s="44" t="s">
        <v>43</v>
      </c>
      <c r="L19" s="43"/>
    </row>
    <row r="20" ht="1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1.8</v>
      </c>
      <c r="H20" s="43">
        <v>0.3</v>
      </c>
      <c r="I20" s="43">
        <v>13.2</v>
      </c>
      <c r="J20" s="43">
        <v>56.64</v>
      </c>
      <c r="K20" s="44" t="s">
        <v>43</v>
      </c>
      <c r="L20" s="43"/>
    </row>
    <row r="21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104.43</v>
      </c>
    </row>
    <row r="2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ht="15">
      <c r="A23" s="24"/>
      <c r="B23" s="17"/>
      <c r="C23" s="8"/>
      <c r="D23" s="18" t="s">
        <v>33</v>
      </c>
      <c r="E23" s="9"/>
      <c r="F23" s="19">
        <f>SUM(F14:F22)</f>
        <v>781</v>
      </c>
      <c r="G23" s="19">
        <f>SUM(G14:G22)</f>
        <v>27.51</v>
      </c>
      <c r="H23" s="19">
        <f>SUM(H14:H22)</f>
        <v>36.36</v>
      </c>
      <c r="I23" s="19">
        <f>SUM(I14:I22)</f>
        <v>112.97</v>
      </c>
      <c r="J23" s="19">
        <f>SUM(J14:J22)</f>
        <v>895.5</v>
      </c>
      <c r="K23" s="25"/>
      <c r="L23" s="19">
        <f>SUM(L14:L22)</f>
        <v>104.43</v>
      </c>
    </row>
    <row r="24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1381</v>
      </c>
      <c r="G24" s="32">
        <f>G13+G23</f>
        <v>40.53</v>
      </c>
      <c r="H24" s="32">
        <f>H13+H23</f>
        <v>49.9</v>
      </c>
      <c r="I24" s="32">
        <f>I13+I23</f>
        <v>189.51</v>
      </c>
      <c r="J24" s="32">
        <f>J13+J23</f>
        <v>1377.0900000000001</v>
      </c>
      <c r="K24" s="32"/>
      <c r="L24" s="32">
        <f>L13+L23</f>
        <v>179.01</v>
      </c>
    </row>
    <row r="25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80</v>
      </c>
      <c r="G25" s="40">
        <v>6.36</v>
      </c>
      <c r="H25" s="40">
        <v>17.62</v>
      </c>
      <c r="I25" s="40">
        <v>7.62</v>
      </c>
      <c r="J25" s="40">
        <v>214.25</v>
      </c>
      <c r="K25" s="41" t="s">
        <v>46</v>
      </c>
      <c r="L25" s="40"/>
    </row>
    <row r="26" ht="15">
      <c r="A26" s="14"/>
      <c r="B26" s="15"/>
      <c r="C26" s="11"/>
      <c r="D26" s="6" t="s">
        <v>21</v>
      </c>
      <c r="E26" s="42" t="s">
        <v>51</v>
      </c>
      <c r="F26" s="43">
        <v>180</v>
      </c>
      <c r="G26" s="43">
        <v>10.71</v>
      </c>
      <c r="H26" s="43">
        <v>2.81</v>
      </c>
      <c r="I26" s="43">
        <v>48.54</v>
      </c>
      <c r="J26" s="43">
        <v>261.8</v>
      </c>
      <c r="K26" s="44">
        <v>171</v>
      </c>
      <c r="L26" s="43"/>
    </row>
    <row r="27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1.45</v>
      </c>
      <c r="H27" s="43">
        <v>1.25</v>
      </c>
      <c r="I27" s="43">
        <v>17.37</v>
      </c>
      <c r="J27" s="43">
        <v>86.85</v>
      </c>
      <c r="K27" s="44">
        <v>379</v>
      </c>
      <c r="L27" s="43"/>
    </row>
    <row r="28" ht="1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2.93</v>
      </c>
      <c r="H28" s="43">
        <v>1.2</v>
      </c>
      <c r="I28" s="43">
        <v>20</v>
      </c>
      <c r="J28" s="43">
        <v>99.9</v>
      </c>
      <c r="K28" s="44" t="s">
        <v>43</v>
      </c>
      <c r="L28" s="43"/>
    </row>
    <row r="29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ht="15">
      <c r="A30" s="14"/>
      <c r="B30" s="15"/>
      <c r="C30" s="11"/>
      <c r="D30" s="6"/>
      <c r="E30" s="42" t="s">
        <v>67</v>
      </c>
      <c r="F30" s="43">
        <v>10</v>
      </c>
      <c r="G30" s="43">
        <v>1E-2</v>
      </c>
      <c r="H30" s="43">
        <v>7.2</v>
      </c>
      <c r="I30" s="43">
        <v>0.13</v>
      </c>
      <c r="J30" s="43">
        <v>65.72</v>
      </c>
      <c r="K30" s="44">
        <v>14</v>
      </c>
      <c r="L30" s="43"/>
    </row>
    <row r="31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74.58</v>
      </c>
    </row>
    <row r="32" ht="1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>SUM(G25:G31)</f>
        <v>21.46</v>
      </c>
      <c r="H32" s="19">
        <f>SUM(H25:H31)</f>
        <v>30.08</v>
      </c>
      <c r="I32" s="19">
        <f>SUM(I25:I31)</f>
        <v>93.66</v>
      </c>
      <c r="J32" s="19">
        <f>SUM(J25:J31)</f>
        <v>728.52</v>
      </c>
      <c r="K32" s="25"/>
      <c r="L32" s="19">
        <f>SUM(L25:L31)</f>
        <v>74.58</v>
      </c>
    </row>
    <row r="33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ht="15">
      <c r="A34" s="14"/>
      <c r="B34" s="15"/>
      <c r="C34" s="11"/>
      <c r="D34" s="7" t="s">
        <v>27</v>
      </c>
      <c r="E34" s="42" t="s">
        <v>53</v>
      </c>
      <c r="F34" s="43">
        <v>206</v>
      </c>
      <c r="G34" s="43">
        <v>1.99</v>
      </c>
      <c r="H34" s="43">
        <v>5.32</v>
      </c>
      <c r="I34" s="43">
        <v>13.86</v>
      </c>
      <c r="J34" s="43">
        <v>129.99</v>
      </c>
      <c r="K34" s="44">
        <v>96</v>
      </c>
      <c r="L34" s="43"/>
    </row>
    <row r="35" ht="15">
      <c r="A35" s="14"/>
      <c r="B35" s="15"/>
      <c r="C35" s="11"/>
      <c r="D35" s="7" t="s">
        <v>28</v>
      </c>
      <c r="E35" s="42" t="s">
        <v>54</v>
      </c>
      <c r="F35" s="43">
        <v>280</v>
      </c>
      <c r="G35" s="43">
        <v>18.37</v>
      </c>
      <c r="H35" s="43">
        <v>18.27</v>
      </c>
      <c r="I35" s="43">
        <v>29.28</v>
      </c>
      <c r="J35" s="43">
        <v>405.36</v>
      </c>
      <c r="K35" s="44" t="s">
        <v>43</v>
      </c>
      <c r="L35" s="43"/>
    </row>
    <row r="36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ht="15">
      <c r="A37" s="14"/>
      <c r="B37" s="15"/>
      <c r="C37" s="11"/>
      <c r="D37" s="7" t="s">
        <v>30</v>
      </c>
      <c r="E37" s="42" t="s">
        <v>41</v>
      </c>
      <c r="F37" s="43">
        <v>210</v>
      </c>
      <c r="G37" s="43"/>
      <c r="H37" s="43"/>
      <c r="I37" s="43">
        <v>9.98</v>
      </c>
      <c r="J37" s="43">
        <v>39.9</v>
      </c>
      <c r="K37" s="44">
        <v>376</v>
      </c>
      <c r="L37" s="43"/>
    </row>
    <row r="38" ht="1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2.93</v>
      </c>
      <c r="H38" s="43">
        <v>1.2</v>
      </c>
      <c r="I38" s="43">
        <v>20</v>
      </c>
      <c r="J38" s="43">
        <v>99.9</v>
      </c>
      <c r="K38" s="44" t="s">
        <v>43</v>
      </c>
      <c r="L38" s="43"/>
    </row>
    <row r="39" ht="1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1.8</v>
      </c>
      <c r="H39" s="43">
        <v>0.3</v>
      </c>
      <c r="I39" s="43">
        <v>13.2</v>
      </c>
      <c r="J39" s="43">
        <v>56.64</v>
      </c>
      <c r="K39" s="44" t="s">
        <v>43</v>
      </c>
      <c r="L39" s="43"/>
    </row>
    <row r="40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104.43</v>
      </c>
    </row>
    <row r="41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ht="15">
      <c r="A42" s="16"/>
      <c r="B42" s="17"/>
      <c r="C42" s="8"/>
      <c r="D42" s="18" t="s">
        <v>33</v>
      </c>
      <c r="E42" s="9"/>
      <c r="F42" s="19">
        <f>SUM(F33:F41)</f>
        <v>766</v>
      </c>
      <c r="G42" s="19">
        <f>SUM(G33:G41)</f>
        <v>25.09</v>
      </c>
      <c r="H42" s="19">
        <f>SUM(H33:H41)</f>
        <v>25.09</v>
      </c>
      <c r="I42" s="19">
        <f>SUM(I33:I41)</f>
        <v>86.32000000000001</v>
      </c>
      <c r="J42" s="19">
        <f>SUM(J33:J41)</f>
        <v>731.79</v>
      </c>
      <c r="K42" s="25"/>
      <c r="L42" s="19">
        <f>SUM(L33:L41)</f>
        <v>104.43</v>
      </c>
    </row>
    <row r="43" customHeight="1" ht="1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1276</v>
      </c>
      <c r="G43" s="32">
        <f>G32+G42</f>
        <v>46.55</v>
      </c>
      <c r="H43" s="32">
        <f>H32+H42</f>
        <v>55.17</v>
      </c>
      <c r="I43" s="32">
        <f>I32+I42</f>
        <v>179.98000000000002</v>
      </c>
      <c r="J43" s="32">
        <f>J32+J42</f>
        <v>1460.31</v>
      </c>
      <c r="K43" s="32"/>
      <c r="L43" s="32">
        <f>L32+L42</f>
        <v>179.01</v>
      </c>
    </row>
    <row r="44" ht="15">
      <c r="A44" s="20">
        <v>1</v>
      </c>
      <c r="B44" s="21">
        <v>3</v>
      </c>
      <c r="C44" s="22" t="s">
        <v>20</v>
      </c>
      <c r="D44" s="5" t="s">
        <v>21</v>
      </c>
      <c r="E44" s="39" t="s">
        <v>96</v>
      </c>
      <c r="F44" s="40">
        <v>255</v>
      </c>
      <c r="G44" s="40">
        <v>11.75</v>
      </c>
      <c r="H44" s="40">
        <v>8.42</v>
      </c>
      <c r="I44" s="40">
        <v>57.5</v>
      </c>
      <c r="J44" s="40">
        <v>353.52</v>
      </c>
      <c r="K44" s="41">
        <v>204</v>
      </c>
      <c r="L44" s="40"/>
    </row>
    <row r="45" ht="15">
      <c r="A45" s="23"/>
      <c r="B45" s="15"/>
      <c r="C45" s="11"/>
      <c r="D45" s="6"/>
      <c r="E45" s="42" t="s">
        <v>67</v>
      </c>
      <c r="F45" s="43">
        <v>10</v>
      </c>
      <c r="G45" s="43">
        <v>1E-2</v>
      </c>
      <c r="H45" s="43">
        <v>7.2</v>
      </c>
      <c r="I45" s="43">
        <v>0.13</v>
      </c>
      <c r="J45" s="43">
        <v>65.72</v>
      </c>
      <c r="K45" s="44">
        <v>14</v>
      </c>
      <c r="L45" s="43"/>
    </row>
    <row r="46" ht="15">
      <c r="A46" s="23"/>
      <c r="B46" s="15"/>
      <c r="C46" s="11"/>
      <c r="D46" s="7" t="s">
        <v>22</v>
      </c>
      <c r="E46" s="42" t="s">
        <v>55</v>
      </c>
      <c r="F46" s="43">
        <v>217</v>
      </c>
      <c r="G46" s="43">
        <v>6E-2</v>
      </c>
      <c r="H46" s="43">
        <v>1E-2</v>
      </c>
      <c r="I46" s="43">
        <v>10.19</v>
      </c>
      <c r="J46" s="43">
        <v>42.28</v>
      </c>
      <c r="K46" s="44">
        <v>377</v>
      </c>
      <c r="L46" s="43"/>
    </row>
    <row r="47" ht="1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2.2</v>
      </c>
      <c r="H47" s="43">
        <v>0.9</v>
      </c>
      <c r="I47" s="43">
        <v>15</v>
      </c>
      <c r="J47" s="43">
        <v>74.93</v>
      </c>
      <c r="K47" s="44" t="s">
        <v>43</v>
      </c>
      <c r="L47" s="43"/>
    </row>
    <row r="48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>
        <v>74.58</v>
      </c>
    </row>
    <row r="50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ht="15">
      <c r="A51" s="24"/>
      <c r="B51" s="17"/>
      <c r="C51" s="8"/>
      <c r="D51" s="18" t="s">
        <v>33</v>
      </c>
      <c r="E51" s="9"/>
      <c r="F51" s="19">
        <f>SUM(F44:F50)</f>
        <v>512</v>
      </c>
      <c r="G51" s="19">
        <f>SUM(G44:G50)</f>
        <v>14.02</v>
      </c>
      <c r="H51" s="19">
        <f>SUM(H44:H50)</f>
        <v>16.53</v>
      </c>
      <c r="I51" s="19">
        <f>SUM(I44:I50)</f>
        <v>82.82000000000001</v>
      </c>
      <c r="J51" s="19">
        <f>SUM(J44:J50)</f>
        <v>536.45</v>
      </c>
      <c r="K51" s="25"/>
      <c r="L51" s="19">
        <f>SUM(L44:L50)</f>
        <v>74.58</v>
      </c>
    </row>
    <row r="5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ht="15">
      <c r="A53" s="23"/>
      <c r="B53" s="15"/>
      <c r="C53" s="11"/>
      <c r="D53" s="7" t="s">
        <v>27</v>
      </c>
      <c r="E53" s="42" t="s">
        <v>56</v>
      </c>
      <c r="F53" s="43">
        <v>216</v>
      </c>
      <c r="G53" s="43">
        <v>6.39</v>
      </c>
      <c r="H53" s="43">
        <v>4.11</v>
      </c>
      <c r="I53" s="43">
        <v>14.01</v>
      </c>
      <c r="J53" s="43">
        <v>137.44</v>
      </c>
      <c r="K53" s="44">
        <v>101</v>
      </c>
      <c r="L53" s="43"/>
    </row>
    <row r="54" ht="15">
      <c r="A54" s="23"/>
      <c r="B54" s="15"/>
      <c r="C54" s="11"/>
      <c r="D54" s="7" t="s">
        <v>28</v>
      </c>
      <c r="E54" s="42" t="s">
        <v>99</v>
      </c>
      <c r="F54" s="43">
        <v>100</v>
      </c>
      <c r="G54" s="43">
        <v>8.76</v>
      </c>
      <c r="H54" s="43">
        <v>8.98</v>
      </c>
      <c r="I54" s="43">
        <v>9.61</v>
      </c>
      <c r="J54" s="43">
        <v>153.74</v>
      </c>
      <c r="K54" s="44" t="s">
        <v>100</v>
      </c>
      <c r="L54" s="43"/>
    </row>
    <row r="55" ht="15">
      <c r="A55" s="23"/>
      <c r="B55" s="15"/>
      <c r="C55" s="11"/>
      <c r="D55" s="7" t="s">
        <v>29</v>
      </c>
      <c r="E55" s="42" t="s">
        <v>57</v>
      </c>
      <c r="F55" s="43">
        <v>200</v>
      </c>
      <c r="G55" s="43">
        <v>4</v>
      </c>
      <c r="H55" s="43">
        <v>10.27</v>
      </c>
      <c r="I55" s="43">
        <v>23.26</v>
      </c>
      <c r="J55" s="43">
        <v>242.49</v>
      </c>
      <c r="K55" s="44" t="s">
        <v>43</v>
      </c>
      <c r="L55" s="43"/>
    </row>
    <row r="56" ht="15">
      <c r="A56" s="23"/>
      <c r="B56" s="15"/>
      <c r="C56" s="11"/>
      <c r="D56" s="7" t="s">
        <v>30</v>
      </c>
      <c r="E56" s="42" t="s">
        <v>58</v>
      </c>
      <c r="F56" s="43">
        <v>180</v>
      </c>
      <c r="G56" s="43">
        <v>0.14</v>
      </c>
      <c r="H56" s="43">
        <v>0.14</v>
      </c>
      <c r="I56" s="43">
        <v>18.5</v>
      </c>
      <c r="J56" s="43">
        <v>76.77</v>
      </c>
      <c r="K56" s="44">
        <v>342</v>
      </c>
      <c r="L56" s="43"/>
    </row>
    <row r="57" ht="15">
      <c r="A57" s="23"/>
      <c r="B57" s="15"/>
      <c r="C57" s="11"/>
      <c r="D57" s="7" t="s">
        <v>31</v>
      </c>
      <c r="E57" s="42" t="s">
        <v>42</v>
      </c>
      <c r="F57" s="43">
        <v>50</v>
      </c>
      <c r="G57" s="43">
        <v>3.67</v>
      </c>
      <c r="H57" s="43">
        <v>1.5</v>
      </c>
      <c r="I57" s="43">
        <v>25</v>
      </c>
      <c r="J57" s="43">
        <v>124.88</v>
      </c>
      <c r="K57" s="44" t="s">
        <v>43</v>
      </c>
      <c r="L57" s="43"/>
    </row>
    <row r="58" ht="1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1.8</v>
      </c>
      <c r="H58" s="43">
        <v>0.3</v>
      </c>
      <c r="I58" s="43">
        <v>13.2</v>
      </c>
      <c r="J58" s="43">
        <v>56.64</v>
      </c>
      <c r="K58" s="44" t="s">
        <v>43</v>
      </c>
      <c r="L58" s="43"/>
    </row>
    <row r="59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104.43</v>
      </c>
    </row>
    <row r="60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ht="15">
      <c r="A61" s="24"/>
      <c r="B61" s="17"/>
      <c r="C61" s="8"/>
      <c r="D61" s="18" t="s">
        <v>33</v>
      </c>
      <c r="E61" s="9"/>
      <c r="F61" s="19">
        <f>SUM(F52:F60)</f>
        <v>776</v>
      </c>
      <c r="G61" s="19">
        <f>SUM(G52:G60)</f>
        <v>24.76</v>
      </c>
      <c r="H61" s="19">
        <f>SUM(H52:H60)</f>
        <v>25.3</v>
      </c>
      <c r="I61" s="19">
        <f>SUM(I52:I60)</f>
        <v>103.58</v>
      </c>
      <c r="J61" s="19">
        <f>SUM(J52:J60)</f>
        <v>791.96</v>
      </c>
      <c r="K61" s="25"/>
      <c r="L61" s="19">
        <f>SUM(L52:L60)</f>
        <v>104.43</v>
      </c>
    </row>
    <row r="62" customHeight="1" ht="1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1288</v>
      </c>
      <c r="G62" s="32">
        <f>G51+G61</f>
        <v>38.78</v>
      </c>
      <c r="H62" s="32">
        <f>H51+H61</f>
        <v>41.83</v>
      </c>
      <c r="I62" s="32">
        <f>I51+I61</f>
        <v>186.4</v>
      </c>
      <c r="J62" s="32">
        <f>J51+J61</f>
        <v>1328.41</v>
      </c>
      <c r="K62" s="32"/>
      <c r="L62" s="32">
        <f>L51+L61</f>
        <v>179.01</v>
      </c>
    </row>
    <row r="63" ht="1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170</v>
      </c>
      <c r="G63" s="40">
        <v>21.21</v>
      </c>
      <c r="H63" s="40">
        <v>11.95</v>
      </c>
      <c r="I63" s="40">
        <v>33.58</v>
      </c>
      <c r="J63" s="40">
        <v>329.85</v>
      </c>
      <c r="K63" s="41">
        <v>224</v>
      </c>
      <c r="L63" s="40"/>
    </row>
    <row r="64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ht="15">
      <c r="A65" s="23"/>
      <c r="B65" s="15"/>
      <c r="C65" s="11"/>
      <c r="D65" s="7" t="s">
        <v>22</v>
      </c>
      <c r="E65" s="42" t="s">
        <v>41</v>
      </c>
      <c r="F65" s="43">
        <v>210</v>
      </c>
      <c r="G65" s="43"/>
      <c r="H65" s="43"/>
      <c r="I65" s="43">
        <v>9.98</v>
      </c>
      <c r="J65" s="43">
        <v>39.9</v>
      </c>
      <c r="K65" s="44">
        <v>376</v>
      </c>
      <c r="L65" s="43"/>
    </row>
    <row r="66" ht="1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2.2</v>
      </c>
      <c r="H66" s="43">
        <v>0.9</v>
      </c>
      <c r="I66" s="43">
        <v>15</v>
      </c>
      <c r="J66" s="43">
        <v>74.93</v>
      </c>
      <c r="K66" s="44"/>
      <c r="L66" s="43"/>
    </row>
    <row r="67" ht="15">
      <c r="A67" s="23"/>
      <c r="B67" s="15"/>
      <c r="C67" s="11"/>
      <c r="D67" s="7" t="s">
        <v>24</v>
      </c>
      <c r="E67" s="42" t="s">
        <v>94</v>
      </c>
      <c r="F67" s="43">
        <v>130</v>
      </c>
      <c r="G67" s="43">
        <v>0.52</v>
      </c>
      <c r="H67" s="43">
        <v>0.52</v>
      </c>
      <c r="I67" s="43">
        <v>12.74</v>
      </c>
      <c r="J67" s="43">
        <v>61.1</v>
      </c>
      <c r="K67" s="44">
        <v>338</v>
      </c>
      <c r="L67" s="43"/>
    </row>
    <row r="68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>
        <v>74.58</v>
      </c>
    </row>
    <row r="69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ht="1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>SUM(G63:G69)</f>
        <v>23.93</v>
      </c>
      <c r="H70" s="19">
        <f>SUM(H63:H69)</f>
        <v>13.37</v>
      </c>
      <c r="I70" s="19">
        <f>SUM(I63:I69)</f>
        <v>71.3</v>
      </c>
      <c r="J70" s="19">
        <f>SUM(J63:J69)</f>
        <v>505.78000000000003</v>
      </c>
      <c r="K70" s="25"/>
      <c r="L70" s="19">
        <f>SUM(L63:L69)</f>
        <v>74.58</v>
      </c>
    </row>
    <row r="71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ht="15">
      <c r="A72" s="23"/>
      <c r="B72" s="15"/>
      <c r="C72" s="11"/>
      <c r="D72" s="7" t="s">
        <v>27</v>
      </c>
      <c r="E72" s="42" t="s">
        <v>60</v>
      </c>
      <c r="F72" s="43">
        <v>206</v>
      </c>
      <c r="G72" s="43">
        <v>1.66</v>
      </c>
      <c r="H72" s="43">
        <v>5.16</v>
      </c>
      <c r="I72" s="43">
        <v>7.61</v>
      </c>
      <c r="J72" s="43">
        <v>91.85</v>
      </c>
      <c r="K72" s="44">
        <v>88</v>
      </c>
      <c r="L72" s="43"/>
    </row>
    <row r="73" ht="15">
      <c r="A73" s="23"/>
      <c r="B73" s="15"/>
      <c r="C73" s="11"/>
      <c r="D73" s="7" t="s">
        <v>28</v>
      </c>
      <c r="E73" s="42" t="s">
        <v>61</v>
      </c>
      <c r="F73" s="43">
        <v>100</v>
      </c>
      <c r="G73" s="43">
        <v>9.07</v>
      </c>
      <c r="H73" s="43">
        <v>9.32</v>
      </c>
      <c r="I73" s="43">
        <v>8.33</v>
      </c>
      <c r="J73" s="43">
        <v>153.57</v>
      </c>
      <c r="K73" s="44" t="s">
        <v>62</v>
      </c>
      <c r="L73" s="43"/>
    </row>
    <row r="74" ht="25">
      <c r="A74" s="23"/>
      <c r="B74" s="15"/>
      <c r="C74" s="11"/>
      <c r="D74" s="7" t="s">
        <v>29</v>
      </c>
      <c r="E74" s="42" t="s">
        <v>63</v>
      </c>
      <c r="F74" s="43">
        <v>175</v>
      </c>
      <c r="G74" s="43">
        <v>9.57</v>
      </c>
      <c r="H74" s="43">
        <v>6.55</v>
      </c>
      <c r="I74" s="43">
        <v>42.55</v>
      </c>
      <c r="J74" s="43">
        <v>266.88</v>
      </c>
      <c r="K74" s="44" t="s">
        <v>43</v>
      </c>
      <c r="L74" s="43"/>
    </row>
    <row r="75" ht="15">
      <c r="A75" s="23"/>
      <c r="B75" s="15"/>
      <c r="C75" s="11"/>
      <c r="D75" s="7" t="s">
        <v>30</v>
      </c>
      <c r="E75" s="42" t="s">
        <v>64</v>
      </c>
      <c r="F75" s="43">
        <v>180</v>
      </c>
      <c r="G75" s="43">
        <v>0.2</v>
      </c>
      <c r="H75" s="43">
        <v>0.12</v>
      </c>
      <c r="I75" s="43">
        <v>15.69</v>
      </c>
      <c r="J75" s="43">
        <v>66.05</v>
      </c>
      <c r="K75" s="44">
        <v>345</v>
      </c>
      <c r="L75" s="43"/>
    </row>
    <row r="76" ht="1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2.93</v>
      </c>
      <c r="H76" s="43">
        <v>1.2</v>
      </c>
      <c r="I76" s="43">
        <v>20</v>
      </c>
      <c r="J76" s="43">
        <v>99.9</v>
      </c>
      <c r="K76" s="44" t="s">
        <v>43</v>
      </c>
      <c r="L76" s="43"/>
    </row>
    <row r="77" ht="1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1.8</v>
      </c>
      <c r="H77" s="43">
        <v>0.3</v>
      </c>
      <c r="I77" s="43">
        <v>13.2</v>
      </c>
      <c r="J77" s="43">
        <v>56.64</v>
      </c>
      <c r="K77" s="44" t="s">
        <v>43</v>
      </c>
      <c r="L77" s="43"/>
    </row>
    <row r="78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104.43</v>
      </c>
    </row>
    <row r="79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ht="15">
      <c r="A80" s="24"/>
      <c r="B80" s="17"/>
      <c r="C80" s="8"/>
      <c r="D80" s="18" t="s">
        <v>33</v>
      </c>
      <c r="E80" s="9"/>
      <c r="F80" s="19">
        <f>SUM(F71:F79)</f>
        <v>731</v>
      </c>
      <c r="G80" s="19">
        <f>SUM(G71:G79)</f>
        <v>25.23</v>
      </c>
      <c r="H80" s="19">
        <f>SUM(H71:H79)</f>
        <v>22.650000000000002</v>
      </c>
      <c r="I80" s="19">
        <f>SUM(I71:I79)</f>
        <v>107.38</v>
      </c>
      <c r="J80" s="19">
        <f>SUM(J71:J79)</f>
        <v>734.8899999999999</v>
      </c>
      <c r="K80" s="25"/>
      <c r="L80" s="19">
        <f>SUM(L71:L79)</f>
        <v>104.43</v>
      </c>
    </row>
    <row r="81" customHeight="1" ht="1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1271</v>
      </c>
      <c r="G81" s="32">
        <f>G70+G80</f>
        <v>49.16</v>
      </c>
      <c r="H81" s="32">
        <f>H70+H80</f>
        <v>36.02</v>
      </c>
      <c r="I81" s="32">
        <f>I70+I80</f>
        <v>178.68</v>
      </c>
      <c r="J81" s="32">
        <f>J70+J80</f>
        <v>1240.6699999999998</v>
      </c>
      <c r="K81" s="32"/>
      <c r="L81" s="32">
        <f>L70+L80</f>
        <v>179.01</v>
      </c>
    </row>
    <row r="8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80</v>
      </c>
      <c r="G82" s="40">
        <v>5.92</v>
      </c>
      <c r="H82" s="40">
        <v>15.82</v>
      </c>
      <c r="I82" s="40">
        <v>10.35</v>
      </c>
      <c r="J82" s="40">
        <v>207.83</v>
      </c>
      <c r="K82" s="41" t="s">
        <v>68</v>
      </c>
      <c r="L82" s="40"/>
    </row>
    <row r="83" ht="15">
      <c r="A83" s="23"/>
      <c r="B83" s="15"/>
      <c r="C83" s="11"/>
      <c r="D83" s="6" t="s">
        <v>21</v>
      </c>
      <c r="E83" s="42" t="s">
        <v>66</v>
      </c>
      <c r="F83" s="43">
        <v>185</v>
      </c>
      <c r="G83" s="43">
        <v>7.08</v>
      </c>
      <c r="H83" s="43">
        <v>5.13</v>
      </c>
      <c r="I83" s="43">
        <v>43.13</v>
      </c>
      <c r="J83" s="43">
        <v>247.19</v>
      </c>
      <c r="K83" s="44">
        <v>203</v>
      </c>
      <c r="L83" s="43"/>
    </row>
    <row r="84" ht="15">
      <c r="A84" s="23"/>
      <c r="B84" s="15"/>
      <c r="C84" s="11"/>
      <c r="D84" s="7" t="s">
        <v>22</v>
      </c>
      <c r="E84" s="42" t="s">
        <v>52</v>
      </c>
      <c r="F84" s="43">
        <v>200</v>
      </c>
      <c r="G84" s="43">
        <v>1.45</v>
      </c>
      <c r="H84" s="43">
        <v>1.25</v>
      </c>
      <c r="I84" s="43">
        <v>17.37</v>
      </c>
      <c r="J84" s="43">
        <v>86.85</v>
      </c>
      <c r="K84" s="44">
        <v>379</v>
      </c>
      <c r="L84" s="43"/>
    </row>
    <row r="85" ht="15">
      <c r="A85" s="23"/>
      <c r="B85" s="15"/>
      <c r="C85" s="11"/>
      <c r="D85" s="7" t="s">
        <v>23</v>
      </c>
      <c r="E85" s="42" t="s">
        <v>69</v>
      </c>
      <c r="F85" s="43">
        <v>30</v>
      </c>
      <c r="G85" s="43">
        <v>2.2</v>
      </c>
      <c r="H85" s="43">
        <v>0.9</v>
      </c>
      <c r="I85" s="43">
        <v>15</v>
      </c>
      <c r="J85" s="43">
        <v>74.93</v>
      </c>
      <c r="K85" s="44" t="s">
        <v>43</v>
      </c>
      <c r="L85" s="43"/>
    </row>
    <row r="86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ht="15">
      <c r="A87" s="23"/>
      <c r="B87" s="15"/>
      <c r="C87" s="11"/>
      <c r="D87" s="6"/>
      <c r="E87" s="42" t="s">
        <v>67</v>
      </c>
      <c r="F87" s="43">
        <v>10</v>
      </c>
      <c r="G87" s="43">
        <v>1E-2</v>
      </c>
      <c r="H87" s="43">
        <v>7.2</v>
      </c>
      <c r="I87" s="43">
        <v>0.13</v>
      </c>
      <c r="J87" s="43">
        <v>65.72</v>
      </c>
      <c r="K87" s="44">
        <v>14</v>
      </c>
      <c r="L87" s="43"/>
    </row>
    <row r="88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74.58</v>
      </c>
    </row>
    <row r="89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>SUM(G82:G88)</f>
        <v>16.66</v>
      </c>
      <c r="H89" s="19">
        <f>SUM(H82:H88)</f>
        <v>30.299999999999997</v>
      </c>
      <c r="I89" s="19">
        <f>SUM(I82:I88)</f>
        <v>85.98</v>
      </c>
      <c r="J89" s="19">
        <f>SUM(J82:J88)</f>
        <v>682.52</v>
      </c>
      <c r="K89" s="25"/>
      <c r="L89" s="19">
        <f>SUM(L82:L88)</f>
        <v>74.58</v>
      </c>
    </row>
    <row r="90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ht="15">
      <c r="A91" s="23"/>
      <c r="B91" s="15"/>
      <c r="C91" s="11"/>
      <c r="D91" s="7" t="s">
        <v>27</v>
      </c>
      <c r="E91" s="42" t="s">
        <v>70</v>
      </c>
      <c r="F91" s="43">
        <v>206</v>
      </c>
      <c r="G91" s="43">
        <v>1.69</v>
      </c>
      <c r="H91" s="43">
        <v>5.14</v>
      </c>
      <c r="I91" s="43">
        <v>10.56</v>
      </c>
      <c r="J91" s="43">
        <v>100.99</v>
      </c>
      <c r="K91" s="44">
        <v>82</v>
      </c>
      <c r="L91" s="43"/>
    </row>
    <row r="92" ht="15">
      <c r="A92" s="23"/>
      <c r="B92" s="15"/>
      <c r="C92" s="11"/>
      <c r="D92" s="7" t="s">
        <v>28</v>
      </c>
      <c r="E92" s="42" t="s">
        <v>71</v>
      </c>
      <c r="F92" s="43">
        <v>280</v>
      </c>
      <c r="G92" s="43">
        <v>19.97</v>
      </c>
      <c r="H92" s="43">
        <v>18.34</v>
      </c>
      <c r="I92" s="43">
        <v>54.49</v>
      </c>
      <c r="J92" s="43">
        <v>463.47</v>
      </c>
      <c r="K92" s="44" t="s">
        <v>43</v>
      </c>
      <c r="L92" s="43"/>
    </row>
    <row r="93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ht="15">
      <c r="A94" s="23"/>
      <c r="B94" s="15"/>
      <c r="C94" s="11"/>
      <c r="D94" s="7" t="s">
        <v>30</v>
      </c>
      <c r="E94" s="42" t="s">
        <v>72</v>
      </c>
      <c r="F94" s="43">
        <v>180</v>
      </c>
      <c r="G94" s="43">
        <v>1E-2</v>
      </c>
      <c r="H94" s="43"/>
      <c r="I94" s="43">
        <v>17.7</v>
      </c>
      <c r="J94" s="43">
        <v>93.84</v>
      </c>
      <c r="K94" s="44">
        <v>349</v>
      </c>
      <c r="L94" s="43"/>
    </row>
    <row r="95" ht="1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2.93</v>
      </c>
      <c r="H95" s="43">
        <v>1.2</v>
      </c>
      <c r="I95" s="43">
        <v>20</v>
      </c>
      <c r="J95" s="43">
        <v>99.9</v>
      </c>
      <c r="K95" s="44" t="s">
        <v>43</v>
      </c>
      <c r="L95" s="43"/>
    </row>
    <row r="96" ht="1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1.8</v>
      </c>
      <c r="H96" s="43">
        <v>0.3</v>
      </c>
      <c r="I96" s="43">
        <v>13.2</v>
      </c>
      <c r="J96" s="43">
        <v>56.64</v>
      </c>
      <c r="K96" s="44" t="s">
        <v>43</v>
      </c>
      <c r="L96" s="43"/>
    </row>
    <row r="97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104.43</v>
      </c>
    </row>
    <row r="98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ht="15">
      <c r="A99" s="24"/>
      <c r="B99" s="17"/>
      <c r="C99" s="8"/>
      <c r="D99" s="18" t="s">
        <v>33</v>
      </c>
      <c r="E99" s="9"/>
      <c r="F99" s="19">
        <f>SUM(F90:F98)</f>
        <v>736</v>
      </c>
      <c r="G99" s="19">
        <f>SUM(G90:G98)</f>
        <v>26.400000000000002</v>
      </c>
      <c r="H99" s="19">
        <f>SUM(H90:H98)</f>
        <v>24.98</v>
      </c>
      <c r="I99" s="19">
        <f>SUM(I90:I98)</f>
        <v>115.95</v>
      </c>
      <c r="J99" s="19">
        <f>SUM(J90:J98)</f>
        <v>814.84</v>
      </c>
      <c r="K99" s="25"/>
      <c r="L99" s="19">
        <f>SUM(L90:L98)</f>
        <v>104.43</v>
      </c>
    </row>
    <row r="100" customHeight="1" ht="1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1241</v>
      </c>
      <c r="G100" s="32">
        <f>G89+G99</f>
        <v>43.06</v>
      </c>
      <c r="H100" s="32">
        <f>H89+H99</f>
        <v>55.28</v>
      </c>
      <c r="I100" s="32">
        <f>I89+I99</f>
        <v>201.93</v>
      </c>
      <c r="J100" s="32">
        <f>J89+J99</f>
        <v>1497.3600000000001</v>
      </c>
      <c r="K100" s="32"/>
      <c r="L100" s="32">
        <f>L89+L99</f>
        <v>179.01</v>
      </c>
    </row>
    <row r="101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205</v>
      </c>
      <c r="G101" s="40">
        <v>8.68</v>
      </c>
      <c r="H101" s="40">
        <v>8.28</v>
      </c>
      <c r="I101" s="40">
        <v>43.08</v>
      </c>
      <c r="J101" s="40">
        <v>282.35</v>
      </c>
      <c r="K101" s="41">
        <v>173</v>
      </c>
      <c r="L101" s="40"/>
    </row>
    <row r="102" ht="15">
      <c r="A102" s="23"/>
      <c r="B102" s="15"/>
      <c r="C102" s="11"/>
      <c r="D102" s="6" t="s">
        <v>21</v>
      </c>
      <c r="E102" s="42" t="s">
        <v>74</v>
      </c>
      <c r="F102" s="43">
        <v>40</v>
      </c>
      <c r="G102" s="43">
        <v>5.08</v>
      </c>
      <c r="H102" s="43">
        <v>4.6</v>
      </c>
      <c r="I102" s="43">
        <v>0.28</v>
      </c>
      <c r="J102" s="43">
        <v>62.8</v>
      </c>
      <c r="K102" s="44">
        <v>209</v>
      </c>
      <c r="L102" s="43"/>
    </row>
    <row r="103" ht="15">
      <c r="A103" s="23"/>
      <c r="B103" s="15"/>
      <c r="C103" s="11"/>
      <c r="D103" s="7" t="s">
        <v>22</v>
      </c>
      <c r="E103" s="42" t="s">
        <v>55</v>
      </c>
      <c r="F103" s="43">
        <v>217</v>
      </c>
      <c r="G103" s="43">
        <v>6E-2</v>
      </c>
      <c r="H103" s="43">
        <v>1E-2</v>
      </c>
      <c r="I103" s="43">
        <v>10.19</v>
      </c>
      <c r="J103" s="43">
        <v>42.28</v>
      </c>
      <c r="K103" s="44">
        <v>377</v>
      </c>
      <c r="L103" s="43"/>
    </row>
    <row r="104" ht="1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2.93</v>
      </c>
      <c r="H104" s="43">
        <v>1.2</v>
      </c>
      <c r="I104" s="43">
        <v>20</v>
      </c>
      <c r="J104" s="43">
        <v>99.9</v>
      </c>
      <c r="K104" s="44" t="s">
        <v>43</v>
      </c>
      <c r="L104" s="43"/>
    </row>
    <row r="105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>
        <v>74.58</v>
      </c>
    </row>
    <row r="107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ht="15">
      <c r="A108" s="24"/>
      <c r="B108" s="17"/>
      <c r="C108" s="8"/>
      <c r="D108" s="18" t="s">
        <v>33</v>
      </c>
      <c r="E108" s="9"/>
      <c r="F108" s="19">
        <f>SUM(F101:F107)</f>
        <v>502</v>
      </c>
      <c r="G108" s="19">
        <f>SUM(G101:G107)</f>
        <v>16.75</v>
      </c>
      <c r="H108" s="19">
        <f>SUM(H101:H107)</f>
        <v>14.089999999999998</v>
      </c>
      <c r="I108" s="19">
        <f>SUM(I101:I107)</f>
        <v>73.55</v>
      </c>
      <c r="J108" s="19">
        <f>SUM(J101:J107)</f>
        <v>487.33000000000004</v>
      </c>
      <c r="K108" s="25"/>
      <c r="L108" s="19">
        <f>SUM(L101:L107)</f>
        <v>74.58</v>
      </c>
    </row>
    <row r="109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ht="15">
      <c r="A110" s="23"/>
      <c r="B110" s="15"/>
      <c r="C110" s="11"/>
      <c r="D110" s="7" t="s">
        <v>27</v>
      </c>
      <c r="E110" s="42" t="s">
        <v>75</v>
      </c>
      <c r="F110" s="43">
        <v>216</v>
      </c>
      <c r="G110" s="43">
        <v>5.97</v>
      </c>
      <c r="H110" s="43">
        <v>5.99</v>
      </c>
      <c r="I110" s="43">
        <v>9.15</v>
      </c>
      <c r="J110" s="43">
        <v>120.92</v>
      </c>
      <c r="K110" s="44">
        <v>98</v>
      </c>
      <c r="L110" s="43"/>
    </row>
    <row r="111" ht="25">
      <c r="A111" s="23"/>
      <c r="B111" s="15"/>
      <c r="C111" s="11"/>
      <c r="D111" s="7" t="s">
        <v>28</v>
      </c>
      <c r="E111" s="42" t="s">
        <v>76</v>
      </c>
      <c r="F111" s="43">
        <v>100</v>
      </c>
      <c r="G111" s="43">
        <v>7.36</v>
      </c>
      <c r="H111" s="43">
        <v>11.41</v>
      </c>
      <c r="I111" s="43">
        <v>16.2</v>
      </c>
      <c r="J111" s="43">
        <v>196.07</v>
      </c>
      <c r="K111" s="44" t="s">
        <v>77</v>
      </c>
      <c r="L111" s="43"/>
    </row>
    <row r="112" ht="15">
      <c r="A112" s="23"/>
      <c r="B112" s="15"/>
      <c r="C112" s="11"/>
      <c r="D112" s="7" t="s">
        <v>29</v>
      </c>
      <c r="E112" s="42" t="s">
        <v>78</v>
      </c>
      <c r="F112" s="43">
        <v>170</v>
      </c>
      <c r="G112" s="43">
        <v>16.95</v>
      </c>
      <c r="H112" s="43">
        <v>1.19</v>
      </c>
      <c r="I112" s="43">
        <v>35.61</v>
      </c>
      <c r="J112" s="43">
        <v>221.07</v>
      </c>
      <c r="K112" s="44" t="s">
        <v>43</v>
      </c>
      <c r="L112" s="43"/>
    </row>
    <row r="113" ht="15">
      <c r="A113" s="23"/>
      <c r="B113" s="15"/>
      <c r="C113" s="11"/>
      <c r="D113" s="7" t="s">
        <v>30</v>
      </c>
      <c r="E113" s="42" t="s">
        <v>48</v>
      </c>
      <c r="F113" s="43">
        <v>180</v>
      </c>
      <c r="G113" s="43">
        <v>0.29</v>
      </c>
      <c r="H113" s="43">
        <v>0.13</v>
      </c>
      <c r="I113" s="43">
        <v>17.01</v>
      </c>
      <c r="J113" s="43">
        <v>71.49</v>
      </c>
      <c r="K113" s="44">
        <v>388</v>
      </c>
      <c r="L113" s="43"/>
    </row>
    <row r="114" ht="1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2.93</v>
      </c>
      <c r="H114" s="43">
        <v>1.2</v>
      </c>
      <c r="I114" s="43">
        <v>20</v>
      </c>
      <c r="J114" s="43">
        <v>99.9</v>
      </c>
      <c r="K114" s="44" t="s">
        <v>43</v>
      </c>
      <c r="L114" s="43"/>
    </row>
    <row r="115" ht="1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1.8</v>
      </c>
      <c r="H115" s="43">
        <v>0.3</v>
      </c>
      <c r="I115" s="43">
        <v>13.2</v>
      </c>
      <c r="J115" s="43">
        <v>56.64</v>
      </c>
      <c r="K115" s="44" t="s">
        <v>43</v>
      </c>
      <c r="L115" s="43"/>
    </row>
    <row r="116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104.43</v>
      </c>
    </row>
    <row r="117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ht="15">
      <c r="A118" s="24"/>
      <c r="B118" s="17"/>
      <c r="C118" s="8"/>
      <c r="D118" s="18" t="s">
        <v>33</v>
      </c>
      <c r="E118" s="9"/>
      <c r="F118" s="19">
        <f>SUM(F109:F117)</f>
        <v>736</v>
      </c>
      <c r="G118" s="19">
        <f>SUM(G109:G117)</f>
        <v>35.3</v>
      </c>
      <c r="H118" s="19">
        <f>SUM(H109:H117)</f>
        <v>20.22</v>
      </c>
      <c r="I118" s="19">
        <f>SUM(I109:I117)</f>
        <v>111.17</v>
      </c>
      <c r="J118" s="19">
        <f>SUM(J109:J117)</f>
        <v>766.0899999999999</v>
      </c>
      <c r="K118" s="25"/>
      <c r="L118" s="19">
        <f>SUM(L109:L117)</f>
        <v>104.43</v>
      </c>
    </row>
    <row r="119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1238</v>
      </c>
      <c r="G119" s="32">
        <f>G108+G118</f>
        <v>52.05</v>
      </c>
      <c r="H119" s="32">
        <f>H108+H118</f>
        <v>34.309999999999995</v>
      </c>
      <c r="I119" s="32">
        <f>I108+I118</f>
        <v>184.72</v>
      </c>
      <c r="J119" s="32">
        <f>J108+J118</f>
        <v>1253.42</v>
      </c>
      <c r="K119" s="32"/>
      <c r="L119" s="32">
        <f>L108+L118</f>
        <v>179.01</v>
      </c>
    </row>
    <row r="120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101</v>
      </c>
      <c r="F120" s="40">
        <v>100</v>
      </c>
      <c r="G120" s="40">
        <v>9.07</v>
      </c>
      <c r="H120" s="40">
        <v>9.32</v>
      </c>
      <c r="I120" s="40">
        <v>8.33</v>
      </c>
      <c r="J120" s="40">
        <v>153.57</v>
      </c>
      <c r="K120" s="41" t="s">
        <v>62</v>
      </c>
      <c r="L120" s="40"/>
    </row>
    <row r="121" ht="15">
      <c r="A121" s="14"/>
      <c r="B121" s="15"/>
      <c r="C121" s="11"/>
      <c r="D121" s="6" t="s">
        <v>21</v>
      </c>
      <c r="E121" s="42" t="s">
        <v>79</v>
      </c>
      <c r="F121" s="43">
        <v>215</v>
      </c>
      <c r="G121" s="43">
        <v>8.44</v>
      </c>
      <c r="H121" s="43">
        <v>8.72</v>
      </c>
      <c r="I121" s="43">
        <v>50.32</v>
      </c>
      <c r="J121" s="43">
        <v>314.02</v>
      </c>
      <c r="K121" s="44" t="s">
        <v>80</v>
      </c>
      <c r="L121" s="43"/>
    </row>
    <row r="122" ht="15">
      <c r="A122" s="14"/>
      <c r="B122" s="15"/>
      <c r="C122" s="11"/>
      <c r="D122" s="7" t="s">
        <v>22</v>
      </c>
      <c r="E122" s="42" t="s">
        <v>81</v>
      </c>
      <c r="F122" s="43">
        <v>200</v>
      </c>
      <c r="G122" s="43">
        <v>3.39</v>
      </c>
      <c r="H122" s="43">
        <v>2.8</v>
      </c>
      <c r="I122" s="43">
        <v>19.97</v>
      </c>
      <c r="J122" s="43">
        <v>119.63</v>
      </c>
      <c r="K122" s="44">
        <v>382</v>
      </c>
      <c r="L122" s="43"/>
    </row>
    <row r="123" ht="1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2.2</v>
      </c>
      <c r="H123" s="43">
        <v>0.9</v>
      </c>
      <c r="I123" s="43">
        <v>15</v>
      </c>
      <c r="J123" s="43">
        <v>74.93</v>
      </c>
      <c r="K123" s="44" t="s">
        <v>43</v>
      </c>
      <c r="L123" s="43"/>
    </row>
    <row r="124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>
        <v>74.58</v>
      </c>
    </row>
    <row r="126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ht="15">
      <c r="A127" s="16"/>
      <c r="B127" s="17"/>
      <c r="C127" s="8"/>
      <c r="D127" s="18" t="s">
        <v>33</v>
      </c>
      <c r="E127" s="9"/>
      <c r="F127" s="19">
        <f>SUM(F120:F126)</f>
        <v>545</v>
      </c>
      <c r="G127" s="19">
        <f>SUM(G120:G126)</f>
        <v>23.099999999999998</v>
      </c>
      <c r="H127" s="19">
        <f>SUM(H120:H126)</f>
        <v>21.74</v>
      </c>
      <c r="I127" s="19">
        <f>SUM(I120:I126)</f>
        <v>93.62</v>
      </c>
      <c r="J127" s="19">
        <f>SUM(J120:J126)</f>
        <v>662.1500000000001</v>
      </c>
      <c r="K127" s="25"/>
      <c r="L127" s="19">
        <f>SUM(L120:L126)</f>
        <v>74.58</v>
      </c>
    </row>
    <row r="128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82</v>
      </c>
      <c r="F128" s="43">
        <v>60</v>
      </c>
      <c r="G128" s="43">
        <v>0.86</v>
      </c>
      <c r="H128" s="43">
        <v>6.11</v>
      </c>
      <c r="I128" s="43">
        <v>5.5</v>
      </c>
      <c r="J128" s="43">
        <v>85.82</v>
      </c>
      <c r="K128" s="44">
        <v>67</v>
      </c>
      <c r="L128" s="43"/>
    </row>
    <row r="129" ht="15">
      <c r="A129" s="14"/>
      <c r="B129" s="15"/>
      <c r="C129" s="11"/>
      <c r="D129" s="7" t="s">
        <v>27</v>
      </c>
      <c r="E129" s="42" t="s">
        <v>83</v>
      </c>
      <c r="F129" s="43">
        <v>206</v>
      </c>
      <c r="G129" s="43">
        <v>1.99</v>
      </c>
      <c r="H129" s="43">
        <v>5.32</v>
      </c>
      <c r="I129" s="43">
        <v>13.86</v>
      </c>
      <c r="J129" s="43">
        <v>129.99</v>
      </c>
      <c r="K129" s="44">
        <v>96</v>
      </c>
      <c r="L129" s="43"/>
    </row>
    <row r="130" ht="15">
      <c r="A130" s="14"/>
      <c r="B130" s="15"/>
      <c r="C130" s="11"/>
      <c r="D130" s="7" t="s">
        <v>28</v>
      </c>
      <c r="E130" s="42" t="s">
        <v>102</v>
      </c>
      <c r="F130" s="43">
        <v>250</v>
      </c>
      <c r="G130" s="43">
        <v>15.46</v>
      </c>
      <c r="H130" s="43">
        <v>31.93</v>
      </c>
      <c r="I130" s="43">
        <v>20.73</v>
      </c>
      <c r="J130" s="43">
        <v>435.27</v>
      </c>
      <c r="K130" s="44" t="s">
        <v>103</v>
      </c>
      <c r="L130" s="43"/>
    </row>
    <row r="131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ht="15">
      <c r="A132" s="14"/>
      <c r="B132" s="15"/>
      <c r="C132" s="11"/>
      <c r="D132" s="7" t="s">
        <v>30</v>
      </c>
      <c r="E132" s="42" t="s">
        <v>84</v>
      </c>
      <c r="F132" s="43">
        <v>180</v>
      </c>
      <c r="G132" s="43">
        <v>1E-2</v>
      </c>
      <c r="H132" s="43"/>
      <c r="I132" s="43">
        <v>17.7</v>
      </c>
      <c r="J132" s="43">
        <v>93.84</v>
      </c>
      <c r="K132" s="44">
        <v>349</v>
      </c>
      <c r="L132" s="43"/>
    </row>
    <row r="133" ht="1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2.93</v>
      </c>
      <c r="H133" s="43">
        <v>1.2</v>
      </c>
      <c r="I133" s="43">
        <v>20</v>
      </c>
      <c r="J133" s="43">
        <v>99.9</v>
      </c>
      <c r="K133" s="44" t="s">
        <v>43</v>
      </c>
      <c r="L133" s="43"/>
    </row>
    <row r="134" ht="15">
      <c r="A134" s="14"/>
      <c r="B134" s="15"/>
      <c r="C134" s="11"/>
      <c r="D134" s="7" t="s">
        <v>32</v>
      </c>
      <c r="E134" s="42" t="s">
        <v>49</v>
      </c>
      <c r="F134" s="43">
        <v>30</v>
      </c>
      <c r="G134" s="43">
        <v>1.8</v>
      </c>
      <c r="H134" s="43">
        <v>0.3</v>
      </c>
      <c r="I134" s="43">
        <v>13.2</v>
      </c>
      <c r="J134" s="43">
        <v>56.64</v>
      </c>
      <c r="K134" s="44" t="s">
        <v>43</v>
      </c>
      <c r="L134" s="43"/>
    </row>
    <row r="135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104.43</v>
      </c>
    </row>
    <row r="136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ht="15">
      <c r="A137" s="16"/>
      <c r="B137" s="17"/>
      <c r="C137" s="8"/>
      <c r="D137" s="18" t="s">
        <v>33</v>
      </c>
      <c r="E137" s="9"/>
      <c r="F137" s="19">
        <f>SUM(F128:F136)</f>
        <v>766</v>
      </c>
      <c r="G137" s="19">
        <f>SUM(G128:G136)</f>
        <v>23.050000000000004</v>
      </c>
      <c r="H137" s="19">
        <f>SUM(H128:H136)</f>
        <v>44.86</v>
      </c>
      <c r="I137" s="19">
        <f>SUM(I128:I136)</f>
        <v>90.99000000000001</v>
      </c>
      <c r="J137" s="19">
        <f>SUM(J128:J136)</f>
        <v>901.4599999999999</v>
      </c>
      <c r="K137" s="25"/>
      <c r="L137" s="19">
        <f>SUM(L128:L136)</f>
        <v>104.43</v>
      </c>
    </row>
    <row r="138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1311</v>
      </c>
      <c r="G138" s="32">
        <f>G127+G137</f>
        <v>46.150000000000006</v>
      </c>
      <c r="H138" s="32">
        <f>H127+H137</f>
        <v>66.6</v>
      </c>
      <c r="I138" s="32">
        <f>I127+I137</f>
        <v>184.61</v>
      </c>
      <c r="J138" s="32">
        <f>J127+J137</f>
        <v>1563.6100000000001</v>
      </c>
      <c r="K138" s="32"/>
      <c r="L138" s="32">
        <f>L127+L137</f>
        <v>179.01</v>
      </c>
    </row>
    <row r="139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205</v>
      </c>
      <c r="G139" s="40">
        <v>8.34</v>
      </c>
      <c r="H139" s="40">
        <v>9.31</v>
      </c>
      <c r="I139" s="40">
        <v>37.01</v>
      </c>
      <c r="J139" s="40">
        <v>265.82</v>
      </c>
      <c r="K139" s="41">
        <v>173</v>
      </c>
      <c r="L139" s="40"/>
    </row>
    <row r="140" ht="15">
      <c r="A140" s="23"/>
      <c r="B140" s="15"/>
      <c r="C140" s="11"/>
      <c r="D140" s="6"/>
      <c r="E140" s="42" t="s">
        <v>86</v>
      </c>
      <c r="F140" s="43">
        <v>55</v>
      </c>
      <c r="G140" s="43">
        <v>5.78</v>
      </c>
      <c r="H140" s="43">
        <v>13.55</v>
      </c>
      <c r="I140" s="43">
        <v>15.5</v>
      </c>
      <c r="J140" s="43">
        <v>208</v>
      </c>
      <c r="K140" s="51"/>
      <c r="L140" s="43"/>
    </row>
    <row r="141" ht="15">
      <c r="A141" s="23"/>
      <c r="B141" s="15"/>
      <c r="C141" s="11"/>
      <c r="D141" s="7" t="s">
        <v>22</v>
      </c>
      <c r="E141" s="42" t="s">
        <v>55</v>
      </c>
      <c r="F141" s="43">
        <v>217</v>
      </c>
      <c r="G141" s="43">
        <v>6E-2</v>
      </c>
      <c r="H141" s="43">
        <v>1E-2</v>
      </c>
      <c r="I141" s="43">
        <v>10.19</v>
      </c>
      <c r="J141" s="43">
        <v>42.28</v>
      </c>
      <c r="K141" s="44">
        <v>377</v>
      </c>
      <c r="L141" s="43"/>
    </row>
    <row r="142" customHeight="1" ht="15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2.2</v>
      </c>
      <c r="H142" s="43">
        <v>0.9</v>
      </c>
      <c r="I142" s="43">
        <v>15</v>
      </c>
      <c r="J142" s="43">
        <v>74.93</v>
      </c>
      <c r="K142" s="44" t="s">
        <v>43</v>
      </c>
      <c r="L142" s="43"/>
    </row>
    <row r="143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>
        <v>74.58</v>
      </c>
    </row>
    <row r="145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ht="15">
      <c r="A146" s="24"/>
      <c r="B146" s="17"/>
      <c r="C146" s="8"/>
      <c r="D146" s="18" t="s">
        <v>33</v>
      </c>
      <c r="E146" s="9"/>
      <c r="F146" s="19">
        <f>SUM(F139:F145)</f>
        <v>507</v>
      </c>
      <c r="G146" s="19">
        <f>SUM(G139:G145)</f>
        <v>16.380000000000003</v>
      </c>
      <c r="H146" s="19">
        <f>SUM(H139:H145)</f>
        <v>23.77</v>
      </c>
      <c r="I146" s="19">
        <f>SUM(I139:I145)</f>
        <v>77.69999999999999</v>
      </c>
      <c r="J146" s="19">
        <f>SUM(J139:J145)</f>
        <v>591.03</v>
      </c>
      <c r="K146" s="25"/>
      <c r="L146" s="19">
        <f>SUM(L139:L145)</f>
        <v>74.58</v>
      </c>
    </row>
    <row r="147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ht="15">
      <c r="A148" s="23"/>
      <c r="B148" s="15"/>
      <c r="C148" s="11"/>
      <c r="D148" s="7" t="s">
        <v>27</v>
      </c>
      <c r="E148" s="42" t="s">
        <v>104</v>
      </c>
      <c r="F148" s="43">
        <v>216</v>
      </c>
      <c r="G148" s="43">
        <v>9.39</v>
      </c>
      <c r="H148" s="43">
        <v>7.24</v>
      </c>
      <c r="I148" s="43">
        <v>15.49</v>
      </c>
      <c r="J148" s="43">
        <v>177.37</v>
      </c>
      <c r="K148" s="44">
        <v>102</v>
      </c>
      <c r="L148" s="43"/>
    </row>
    <row r="149" ht="15">
      <c r="A149" s="23"/>
      <c r="B149" s="15"/>
      <c r="C149" s="11"/>
      <c r="D149" s="7" t="s">
        <v>28</v>
      </c>
      <c r="E149" s="42" t="s">
        <v>87</v>
      </c>
      <c r="F149" s="43">
        <v>100</v>
      </c>
      <c r="G149" s="43">
        <v>9</v>
      </c>
      <c r="H149" s="43">
        <v>7.86</v>
      </c>
      <c r="I149" s="43">
        <v>7.39</v>
      </c>
      <c r="J149" s="43">
        <v>136.9</v>
      </c>
      <c r="K149" s="44" t="s">
        <v>88</v>
      </c>
      <c r="L149" s="43"/>
    </row>
    <row r="150" ht="15">
      <c r="A150" s="23"/>
      <c r="B150" s="15"/>
      <c r="C150" s="11"/>
      <c r="D150" s="7" t="s">
        <v>29</v>
      </c>
      <c r="E150" s="42" t="s">
        <v>97</v>
      </c>
      <c r="F150" s="43">
        <v>185</v>
      </c>
      <c r="G150" s="43">
        <v>7.32</v>
      </c>
      <c r="H150" s="43">
        <v>8.56</v>
      </c>
      <c r="I150" s="43">
        <v>43.49</v>
      </c>
      <c r="J150" s="43">
        <v>280.72</v>
      </c>
      <c r="K150" s="44" t="s">
        <v>43</v>
      </c>
      <c r="L150" s="43"/>
    </row>
    <row r="151" ht="15">
      <c r="A151" s="23"/>
      <c r="B151" s="15"/>
      <c r="C151" s="11"/>
      <c r="D151" s="7" t="s">
        <v>30</v>
      </c>
      <c r="E151" s="42" t="s">
        <v>64</v>
      </c>
      <c r="F151" s="43">
        <v>180</v>
      </c>
      <c r="G151" s="43">
        <v>0.2</v>
      </c>
      <c r="H151" s="43">
        <v>0.12</v>
      </c>
      <c r="I151" s="43">
        <v>15.69</v>
      </c>
      <c r="J151" s="43">
        <v>66.05</v>
      </c>
      <c r="K151" s="44">
        <v>345</v>
      </c>
      <c r="L151" s="43"/>
    </row>
    <row r="152" ht="1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2.93</v>
      </c>
      <c r="H152" s="43">
        <v>1.2</v>
      </c>
      <c r="I152" s="43">
        <v>20</v>
      </c>
      <c r="J152" s="43">
        <v>99.9</v>
      </c>
      <c r="K152" s="44" t="s">
        <v>43</v>
      </c>
      <c r="L152" s="43"/>
    </row>
    <row r="153" ht="15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1.8</v>
      </c>
      <c r="H153" s="43">
        <v>0.3</v>
      </c>
      <c r="I153" s="43">
        <v>13.2</v>
      </c>
      <c r="J153" s="43">
        <v>56.64</v>
      </c>
      <c r="K153" s="44" t="s">
        <v>43</v>
      </c>
      <c r="L153" s="43"/>
    </row>
    <row r="154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104.43</v>
      </c>
    </row>
    <row r="155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ht="15">
      <c r="A156" s="24"/>
      <c r="B156" s="17"/>
      <c r="C156" s="8"/>
      <c r="D156" s="18" t="s">
        <v>33</v>
      </c>
      <c r="E156" s="9"/>
      <c r="F156" s="19">
        <f>SUM(F147:F155)</f>
        <v>751</v>
      </c>
      <c r="G156" s="19">
        <f>SUM(G147:G155)</f>
        <v>30.64</v>
      </c>
      <c r="H156" s="19">
        <f>SUM(H147:H155)</f>
        <v>25.280000000000005</v>
      </c>
      <c r="I156" s="19">
        <f>SUM(I147:I155)</f>
        <v>115.26</v>
      </c>
      <c r="J156" s="19">
        <f>SUM(J147:J155)</f>
        <v>817.5799999999999</v>
      </c>
      <c r="K156" s="25"/>
      <c r="L156" s="19">
        <f>SUM(L147:L155)</f>
        <v>104.43</v>
      </c>
    </row>
    <row r="157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1258</v>
      </c>
      <c r="G157" s="32">
        <f>G146+G156</f>
        <v>47.02</v>
      </c>
      <c r="H157" s="32">
        <f>H146+H156</f>
        <v>49.050000000000004</v>
      </c>
      <c r="I157" s="32">
        <f>I146+I156</f>
        <v>192.95999999999998</v>
      </c>
      <c r="J157" s="32">
        <f>J146+J156</f>
        <v>1408.61</v>
      </c>
      <c r="K157" s="32"/>
      <c r="L157" s="32">
        <f>L146+L156</f>
        <v>179.01</v>
      </c>
    </row>
    <row r="158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89</v>
      </c>
      <c r="F158" s="40">
        <v>80</v>
      </c>
      <c r="G158" s="40">
        <v>5.7</v>
      </c>
      <c r="H158" s="40">
        <v>18.17</v>
      </c>
      <c r="I158" s="40">
        <v>10.03</v>
      </c>
      <c r="J158" s="40">
        <v>230.58</v>
      </c>
      <c r="K158" s="41" t="s">
        <v>43</v>
      </c>
      <c r="L158" s="40"/>
    </row>
    <row r="159" ht="15">
      <c r="A159" s="23"/>
      <c r="B159" s="15"/>
      <c r="C159" s="11"/>
      <c r="D159" s="6" t="s">
        <v>21</v>
      </c>
      <c r="E159" s="42" t="s">
        <v>90</v>
      </c>
      <c r="F159" s="43">
        <v>205</v>
      </c>
      <c r="G159" s="43">
        <v>7.7</v>
      </c>
      <c r="H159" s="43">
        <v>5.17</v>
      </c>
      <c r="I159" s="43">
        <v>44.43</v>
      </c>
      <c r="J159" s="43">
        <v>255.19</v>
      </c>
      <c r="K159" s="44">
        <v>203</v>
      </c>
      <c r="L159" s="43"/>
    </row>
    <row r="160" ht="15">
      <c r="A160" s="23"/>
      <c r="B160" s="15"/>
      <c r="C160" s="11"/>
      <c r="D160" s="7" t="s">
        <v>22</v>
      </c>
      <c r="E160" s="42" t="s">
        <v>52</v>
      </c>
      <c r="F160" s="43">
        <v>200</v>
      </c>
      <c r="G160" s="43">
        <v>1.45</v>
      </c>
      <c r="H160" s="43">
        <v>1.25</v>
      </c>
      <c r="I160" s="43">
        <v>17.37</v>
      </c>
      <c r="J160" s="43">
        <v>86.85</v>
      </c>
      <c r="K160" s="44">
        <v>379</v>
      </c>
      <c r="L160" s="43"/>
    </row>
    <row r="161" ht="15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2.2</v>
      </c>
      <c r="H161" s="43">
        <v>0.9</v>
      </c>
      <c r="I161" s="43">
        <v>15</v>
      </c>
      <c r="J161" s="43">
        <v>74.93</v>
      </c>
      <c r="K161" s="44" t="s">
        <v>43</v>
      </c>
      <c r="L161" s="43"/>
    </row>
    <row r="16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>
        <v>74.58</v>
      </c>
    </row>
    <row r="164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ht="1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>SUM(G158:G164)</f>
        <v>17.05</v>
      </c>
      <c r="H165" s="19">
        <f>SUM(H158:H164)</f>
        <v>25.490000000000002</v>
      </c>
      <c r="I165" s="19">
        <f>SUM(I158:I164)</f>
        <v>86.83</v>
      </c>
      <c r="J165" s="19">
        <f>SUM(J158:J164)</f>
        <v>647.55</v>
      </c>
      <c r="K165" s="25"/>
      <c r="L165" s="19">
        <f>SUM(L158:L164)</f>
        <v>74.58</v>
      </c>
    </row>
    <row r="166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ht="15">
      <c r="A167" s="23"/>
      <c r="B167" s="15"/>
      <c r="C167" s="11"/>
      <c r="D167" s="7" t="s">
        <v>27</v>
      </c>
      <c r="E167" s="42" t="s">
        <v>91</v>
      </c>
      <c r="F167" s="43">
        <v>206</v>
      </c>
      <c r="G167" s="43">
        <v>1.69</v>
      </c>
      <c r="H167" s="43">
        <v>5.14</v>
      </c>
      <c r="I167" s="43">
        <v>10.56</v>
      </c>
      <c r="J167" s="43">
        <v>100.99</v>
      </c>
      <c r="K167" s="44">
        <v>82</v>
      </c>
      <c r="L167" s="43"/>
    </row>
    <row r="168" ht="15">
      <c r="A168" s="23"/>
      <c r="B168" s="15"/>
      <c r="C168" s="11"/>
      <c r="D168" s="7" t="s">
        <v>28</v>
      </c>
      <c r="E168" s="42" t="s">
        <v>71</v>
      </c>
      <c r="F168" s="43">
        <v>280</v>
      </c>
      <c r="G168" s="43">
        <v>19.97</v>
      </c>
      <c r="H168" s="43">
        <v>18.34</v>
      </c>
      <c r="I168" s="43">
        <v>54.49</v>
      </c>
      <c r="J168" s="43">
        <v>463.47</v>
      </c>
      <c r="K168" s="44" t="s">
        <v>43</v>
      </c>
      <c r="L168" s="43"/>
    </row>
    <row r="169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ht="15">
      <c r="A170" s="23"/>
      <c r="B170" s="15"/>
      <c r="C170" s="11"/>
      <c r="D170" s="7" t="s">
        <v>30</v>
      </c>
      <c r="E170" s="42" t="s">
        <v>84</v>
      </c>
      <c r="F170" s="43">
        <v>180</v>
      </c>
      <c r="G170" s="43">
        <v>1E-2</v>
      </c>
      <c r="H170" s="43"/>
      <c r="I170" s="43">
        <v>17.7</v>
      </c>
      <c r="J170" s="43">
        <v>93.84</v>
      </c>
      <c r="K170" s="44">
        <v>349</v>
      </c>
      <c r="L170" s="43"/>
    </row>
    <row r="171" ht="1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2.93</v>
      </c>
      <c r="H171" s="43">
        <v>1.2</v>
      </c>
      <c r="I171" s="43">
        <v>20</v>
      </c>
      <c r="J171" s="43">
        <v>99.9</v>
      </c>
      <c r="K171" s="44" t="s">
        <v>43</v>
      </c>
      <c r="L171" s="43"/>
    </row>
    <row r="172" ht="15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1.8</v>
      </c>
      <c r="H172" s="43">
        <v>0.3</v>
      </c>
      <c r="I172" s="43">
        <v>13.2</v>
      </c>
      <c r="J172" s="43">
        <v>56.64</v>
      </c>
      <c r="K172" s="44" t="s">
        <v>43</v>
      </c>
      <c r="L172" s="43"/>
    </row>
    <row r="173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104.43</v>
      </c>
    </row>
    <row r="174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ht="15">
      <c r="A175" s="24"/>
      <c r="B175" s="17"/>
      <c r="C175" s="8"/>
      <c r="D175" s="18" t="s">
        <v>33</v>
      </c>
      <c r="E175" s="9"/>
      <c r="F175" s="19">
        <f>SUM(F166:F174)</f>
        <v>736</v>
      </c>
      <c r="G175" s="19">
        <f>SUM(G166:G174)</f>
        <v>26.400000000000002</v>
      </c>
      <c r="H175" s="19">
        <f>SUM(H166:H174)</f>
        <v>24.98</v>
      </c>
      <c r="I175" s="19">
        <f>SUM(I166:I174)</f>
        <v>115.95</v>
      </c>
      <c r="J175" s="19">
        <f>SUM(J166:J174)</f>
        <v>814.84</v>
      </c>
      <c r="K175" s="25"/>
      <c r="L175" s="19">
        <f>SUM(L166:L174)</f>
        <v>104.43</v>
      </c>
    </row>
    <row r="176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1251</v>
      </c>
      <c r="G176" s="32">
        <f>G165+G175</f>
        <v>43.45</v>
      </c>
      <c r="H176" s="32">
        <f>H165+H175</f>
        <v>50.47</v>
      </c>
      <c r="I176" s="32">
        <f>I165+I175</f>
        <v>202.78</v>
      </c>
      <c r="J176" s="32">
        <f>J165+J175</f>
        <v>1462.3899999999999</v>
      </c>
      <c r="K176" s="32"/>
      <c r="L176" s="32">
        <f>L165+L175</f>
        <v>179.01</v>
      </c>
    </row>
    <row r="177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92</v>
      </c>
      <c r="F177" s="40">
        <v>205</v>
      </c>
      <c r="G177" s="40">
        <v>6.01</v>
      </c>
      <c r="H177" s="40">
        <v>7.07</v>
      </c>
      <c r="I177" s="40">
        <v>43.39</v>
      </c>
      <c r="J177" s="40">
        <v>261.86</v>
      </c>
      <c r="K177" s="41">
        <v>174</v>
      </c>
      <c r="L177" s="40"/>
    </row>
    <row r="178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ht="15">
      <c r="A179" s="23"/>
      <c r="B179" s="15"/>
      <c r="C179" s="11"/>
      <c r="D179" s="7" t="s">
        <v>22</v>
      </c>
      <c r="E179" s="42" t="s">
        <v>41</v>
      </c>
      <c r="F179" s="43">
        <v>210</v>
      </c>
      <c r="G179" s="43"/>
      <c r="H179" s="43"/>
      <c r="I179" s="43">
        <v>9.98</v>
      </c>
      <c r="J179" s="43">
        <v>39.9</v>
      </c>
      <c r="K179" s="44">
        <v>376</v>
      </c>
      <c r="L179" s="43"/>
    </row>
    <row r="180" ht="15">
      <c r="A180" s="23"/>
      <c r="B180" s="15"/>
      <c r="C180" s="11"/>
      <c r="D180" s="7" t="s">
        <v>23</v>
      </c>
      <c r="E180" s="42" t="s">
        <v>42</v>
      </c>
      <c r="F180" s="43">
        <v>50</v>
      </c>
      <c r="G180" s="43">
        <v>3.67</v>
      </c>
      <c r="H180" s="43">
        <v>1.5</v>
      </c>
      <c r="I180" s="43">
        <v>25</v>
      </c>
      <c r="J180" s="43">
        <v>124.88</v>
      </c>
      <c r="K180" s="44" t="s">
        <v>43</v>
      </c>
      <c r="L180" s="43"/>
    </row>
    <row r="181" ht="15">
      <c r="A181" s="23"/>
      <c r="B181" s="15"/>
      <c r="C181" s="11"/>
      <c r="D181" s="7" t="s">
        <v>24</v>
      </c>
      <c r="E181" s="42" t="s">
        <v>95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61.1</v>
      </c>
      <c r="K181" s="44">
        <v>338</v>
      </c>
      <c r="L181" s="43"/>
    </row>
    <row r="18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74.58</v>
      </c>
    </row>
    <row r="18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customHeight="1" ht="15">
      <c r="A184" s="24"/>
      <c r="B184" s="17"/>
      <c r="C184" s="8"/>
      <c r="D184" s="18" t="s">
        <v>33</v>
      </c>
      <c r="E184" s="9"/>
      <c r="F184" s="19">
        <f>SUM(F177:F183)</f>
        <v>595</v>
      </c>
      <c r="G184" s="19">
        <f>SUM(G177:G183)</f>
        <v>10.2</v>
      </c>
      <c r="H184" s="19">
        <f>SUM(H177:H183)</f>
        <v>9.09</v>
      </c>
      <c r="I184" s="19">
        <f>SUM(I177:I183)</f>
        <v>91.11</v>
      </c>
      <c r="J184" s="19">
        <f>SUM(J177:J183)</f>
        <v>487.74</v>
      </c>
      <c r="K184" s="25"/>
      <c r="L184" s="19">
        <f>SUM(L177:L183)</f>
        <v>74.58</v>
      </c>
    </row>
    <row r="185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ht="15">
      <c r="A186" s="23"/>
      <c r="B186" s="15"/>
      <c r="C186" s="11"/>
      <c r="D186" s="7" t="s">
        <v>27</v>
      </c>
      <c r="E186" s="42" t="s">
        <v>105</v>
      </c>
      <c r="F186" s="43">
        <v>206</v>
      </c>
      <c r="G186" s="43">
        <v>1.66</v>
      </c>
      <c r="H186" s="43">
        <v>5.16</v>
      </c>
      <c r="I186" s="43">
        <v>7.61</v>
      </c>
      <c r="J186" s="43">
        <v>91.85</v>
      </c>
      <c r="K186" s="44">
        <v>88</v>
      </c>
      <c r="L186" s="43"/>
    </row>
    <row r="187" ht="15">
      <c r="A187" s="23"/>
      <c r="B187" s="15"/>
      <c r="C187" s="11"/>
      <c r="D187" s="7" t="s">
        <v>28</v>
      </c>
      <c r="E187" s="42" t="s">
        <v>93</v>
      </c>
      <c r="F187" s="43">
        <v>280</v>
      </c>
      <c r="G187" s="43">
        <v>14.29</v>
      </c>
      <c r="H187" s="43">
        <v>34.28</v>
      </c>
      <c r="I187" s="43">
        <v>26.82</v>
      </c>
      <c r="J187" s="43">
        <v>513.15</v>
      </c>
      <c r="K187" s="44">
        <v>258</v>
      </c>
      <c r="L187" s="43"/>
    </row>
    <row r="188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ht="15">
      <c r="A189" s="23"/>
      <c r="B189" s="15"/>
      <c r="C189" s="11"/>
      <c r="D189" s="7" t="s">
        <v>30</v>
      </c>
      <c r="E189" s="42" t="s">
        <v>58</v>
      </c>
      <c r="F189" s="43">
        <v>180</v>
      </c>
      <c r="G189" s="43">
        <v>0.14</v>
      </c>
      <c r="H189" s="43">
        <v>0.14</v>
      </c>
      <c r="I189" s="43">
        <v>18.5</v>
      </c>
      <c r="J189" s="43">
        <v>76.77</v>
      </c>
      <c r="K189" s="44">
        <v>342</v>
      </c>
      <c r="L189" s="43"/>
    </row>
    <row r="190" ht="1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2.93</v>
      </c>
      <c r="H190" s="43">
        <v>1.2</v>
      </c>
      <c r="I190" s="43">
        <v>20</v>
      </c>
      <c r="J190" s="43">
        <v>99.9</v>
      </c>
      <c r="K190" s="44" t="s">
        <v>43</v>
      </c>
      <c r="L190" s="43"/>
    </row>
    <row r="191" ht="1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1.8</v>
      </c>
      <c r="H191" s="43">
        <v>0.3</v>
      </c>
      <c r="I191" s="43">
        <v>13.2</v>
      </c>
      <c r="J191" s="43">
        <v>56.64</v>
      </c>
      <c r="K191" s="44" t="s">
        <v>43</v>
      </c>
      <c r="L191" s="43"/>
    </row>
    <row r="19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104.43</v>
      </c>
    </row>
    <row r="193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ht="15">
      <c r="A194" s="24"/>
      <c r="B194" s="17"/>
      <c r="C194" s="8"/>
      <c r="D194" s="18" t="s">
        <v>33</v>
      </c>
      <c r="E194" s="9"/>
      <c r="F194" s="19">
        <f>SUM(F185:F193)</f>
        <v>736</v>
      </c>
      <c r="G194" s="19">
        <f>SUM(G185:G193)</f>
        <v>20.82</v>
      </c>
      <c r="H194" s="19">
        <f>SUM(H185:H193)</f>
        <v>41.08</v>
      </c>
      <c r="I194" s="19">
        <f>SUM(I185:I193)</f>
        <v>86.13000000000001</v>
      </c>
      <c r="J194" s="19">
        <f>SUM(J185:J193)</f>
        <v>838.31</v>
      </c>
      <c r="K194" s="25"/>
      <c r="L194" s="19">
        <f>SUM(L185:L193)</f>
        <v>104.43</v>
      </c>
    </row>
    <row r="195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1331</v>
      </c>
      <c r="G195" s="32">
        <f>G184+G194</f>
        <v>31.02</v>
      </c>
      <c r="H195" s="32">
        <f>H184+H194</f>
        <v>50.17</v>
      </c>
      <c r="I195" s="32">
        <f>I184+I194</f>
        <v>177.24</v>
      </c>
      <c r="J195" s="32">
        <f>J184+J194</f>
        <v>1326.05</v>
      </c>
      <c r="K195" s="32"/>
      <c r="L195" s="32">
        <f>L184+L194</f>
        <v>179.01</v>
      </c>
    </row>
    <row r="196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1284.6</v>
      </c>
      <c r="G196" s="34">
        <f>(G24+G43+G62+G81+G100+G119+G138+G157+G176+G195)/(IF(G24=0,0,1)+IF(G43=0,0,1)+IF(G62=0,0,1)+IF(G81=0,0,1)+IF(G100=0,0,1)+IF(G119=0,0,1)+IF(G138=0,0,1)+IF(G157=0,0,1)+IF(G176=0,0,1)+IF(G195=0,0,1))</f>
        <v>43.776999999999994</v>
      </c>
      <c r="H196" s="34">
        <f>(H24+H43+H62+H81+H100+H119+H138+H157+H176+H195)/(IF(H24=0,0,1)+IF(H43=0,0,1)+IF(H62=0,0,1)+IF(H81=0,0,1)+IF(H100=0,0,1)+IF(H119=0,0,1)+IF(H138=0,0,1)+IF(H157=0,0,1)+IF(H176=0,0,1)+IF(H195=0,0,1))</f>
        <v>48.88</v>
      </c>
      <c r="I196" s="34">
        <f>(I24+I43+I62+I81+I100+I119+I138+I157+I176+I195)/(IF(I24=0,0,1)+IF(I43=0,0,1)+IF(I62=0,0,1)+IF(I81=0,0,1)+IF(I100=0,0,1)+IF(I119=0,0,1)+IF(I138=0,0,1)+IF(I157=0,0,1)+IF(I176=0,0,1)+IF(I195=0,0,1))</f>
        <v>187.881</v>
      </c>
      <c r="J196" s="34">
        <f>(J24+J43+J62+J81+J100+J119+J138+J157+J176+J195)/(IF(J24=0,0,1)+IF(J43=0,0,1)+IF(J62=0,0,1)+IF(J81=0,0,1)+IF(J100=0,0,1)+IF(J119=0,0,1)+IF(J138=0,0,1)+IF(J157=0,0,1)+IF(J176=0,0,1)+IF(J195=0,0,1))</f>
        <v>1391.792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179.01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2023-11-03T09:31:19Z</cp:lastPrinted>
  <dcterms:created xsi:type="dcterms:W3CDTF">2022-05-16T14:23:56Z</dcterms:created>
  <dcterms:modified xsi:type="dcterms:W3CDTF">2024-02-05T14:36:14Z</dcterms:modified>
</cp:coreProperties>
</file>